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315" windowHeight="9525"/>
  </bookViews>
  <sheets>
    <sheet name="assets" sheetId="1" r:id="rId1"/>
  </sheets>
  <externalReferences>
    <externalReference r:id="rId2"/>
    <externalReference r:id="rId3"/>
    <externalReference r:id="rId4"/>
  </externalReferences>
  <definedNames>
    <definedName name="fpopavg">male-[1]female!$N$12:$N$313</definedName>
    <definedName name="mpop1">male-[1]female!$H$12:$H$52</definedName>
    <definedName name="_xlnm.Print_Area" localSheetId="0">assets!$A$1:$L$62</definedName>
    <definedName name="rpopavg">urban-[2]rural!$N$12:$N$449</definedName>
    <definedName name="sepopavg">sampling [3]errors!$L$12:$N$444</definedName>
    <definedName name="upopavg">urban-[2]rural!$H$12:$H$449</definedName>
  </definedNames>
  <calcPr calcId="145621"/>
</workbook>
</file>

<file path=xl/calcChain.xml><?xml version="1.0" encoding="utf-8"?>
<calcChain xmlns="http://schemas.openxmlformats.org/spreadsheetml/2006/main">
  <c r="L45" i="1" l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<sst xmlns="http://schemas.openxmlformats.org/spreadsheetml/2006/main" count="74" uniqueCount="72">
  <si>
    <t>Health, Nutrition, Population and Poverty</t>
  </si>
  <si>
    <t>Vietnam 2002 -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</si>
  <si>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</si>
  <si>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</si>
  <si>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</si>
  <si>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</si>
  <si>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</si>
  <si>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</si>
  <si>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</si>
  <si>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</si>
  <si>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</si>
  <si>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</si>
  <si>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</si>
  <si>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</si>
  <si>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</si>
  <si>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</si>
  <si>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</si>
  <si>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</si>
  <si>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</si>
  <si>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</si>
  <si>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</si>
  <si>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</si>
  <si>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</si>
  <si>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</si>
  <si>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</si>
  <si>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</si>
  <si>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sewing machine</t>
  </si>
  <si>
    <t>Has washing machine</t>
  </si>
  <si>
    <t>Has Boat</t>
  </si>
  <si>
    <t>Has ploughing machine</t>
  </si>
  <si>
    <t>Has motor scooter</t>
  </si>
  <si>
    <t>Number of members per sleeping room</t>
  </si>
  <si>
    <t>if piped drinking water in residence</t>
  </si>
  <si>
    <t>if uses a public faucet (piped)</t>
  </si>
  <si>
    <t>if has a well in residence</t>
  </si>
  <si>
    <t>if uses a traditional public well</t>
  </si>
  <si>
    <t>if uses river, canal or surface water for drinking</t>
  </si>
  <si>
    <t>if uses a spring for drinking water</t>
  </si>
  <si>
    <t>if rain for drinking water</t>
  </si>
  <si>
    <t>if gets drinking water from tanker truck</t>
  </si>
  <si>
    <t>Other source of drinking water</t>
  </si>
  <si>
    <t>if uses own flush toilet</t>
  </si>
  <si>
    <t>if uses a shared flush</t>
  </si>
  <si>
    <t>if uses a pit latrine</t>
  </si>
  <si>
    <t>if uses a VIP latrine</t>
  </si>
  <si>
    <t>if uses bush,field as latrine</t>
  </si>
  <si>
    <t>if other type of latrine</t>
  </si>
  <si>
    <t>if has dirt, sand, dung as principal floor in dwelling</t>
  </si>
  <si>
    <t>if has rough wood/bamboo principal floor in dwelling</t>
  </si>
  <si>
    <t>if has finished principal floor</t>
  </si>
  <si>
    <t>if has other type of flooring</t>
  </si>
  <si>
    <t>if has natural material roofing</t>
  </si>
  <si>
    <t>if roof from galvanized iron/alu</t>
  </si>
  <si>
    <t>if has tiles/fibro/asbestos for roof</t>
  </si>
  <si>
    <t>if roof from cement</t>
  </si>
  <si>
    <t>if has other roofing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</si>
  <si>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</si>
  <si>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</si>
  <si>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</si>
  <si>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</si>
  <si>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</si>
  <si>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Vietnam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</si>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</sst>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165" fontId="2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9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165" fontId="2" fillId="0" borderId="2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0" xfId="0" applyFont="1" applyFill="1" applyBorder="1" applyAlignment="1"/>
    <xf numFmtId="165" fontId="2" fillId="0" borderId="16" xfId="0" applyNumberFormat="1" applyFont="1" applyFill="1" applyBorder="1" applyAlignment="1"/>
    <xf numFmtId="165" fontId="2" fillId="0" borderId="17" xfId="0" applyNumberFormat="1" applyFont="1" applyFill="1" applyBorder="1" applyAlignment="1"/>
    <xf numFmtId="167" fontId="2" fillId="0" borderId="16" xfId="0" applyNumberFormat="1" applyFont="1" applyFill="1" applyBorder="1" applyAlignment="1"/>
    <xf numFmtId="167" fontId="2" fillId="0" borderId="0" xfId="0" applyNumberFormat="1" applyFont="1" applyFill="1" applyBorder="1" applyAlignment="1"/>
    <xf numFmtId="167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2" fillId="0" borderId="17" xfId="0" applyNumberFormat="1" applyFont="1" applyBorder="1" applyAlignment="1">
      <alignment horizontal="center"/>
    </xf>
    <xf numFmtId="166" fontId="2" fillId="0" borderId="16" xfId="0" applyNumberFormat="1" applyFont="1" applyFill="1" applyBorder="1" applyAlignment="1"/>
    <xf numFmtId="166" fontId="2" fillId="0" borderId="0" xfId="0" applyNumberFormat="1" applyFont="1" applyFill="1" applyBorder="1" applyAlignment="1"/>
    <xf numFmtId="166" fontId="2" fillId="0" borderId="17" xfId="0" applyNumberFormat="1" applyFont="1" applyFill="1" applyBorder="1" applyAlignment="1"/>
    <xf numFmtId="0" fontId="2" fillId="0" borderId="19" xfId="0" applyFont="1" applyFill="1" applyBorder="1" applyAlignment="1"/>
    <xf numFmtId="165" fontId="2" fillId="0" borderId="20" xfId="0" applyNumberFormat="1" applyFont="1" applyBorder="1" applyAlignment="1">
      <alignment horizontal="center"/>
    </xf>
    <xf numFmtId="165" fontId="2" fillId="0" borderId="21" xfId="0" applyNumberFormat="1" applyFont="1" applyBorder="1" applyAlignment="1">
      <alignment horizontal="center"/>
    </xf>
    <xf numFmtId="167" fontId="2" fillId="0" borderId="20" xfId="0" applyNumberFormat="1" applyFont="1" applyBorder="1" applyAlignment="1">
      <alignment horizontal="center"/>
    </xf>
    <xf numFmtId="167" fontId="2" fillId="0" borderId="19" xfId="0" applyNumberFormat="1" applyFont="1" applyBorder="1" applyAlignment="1">
      <alignment horizontal="center"/>
    </xf>
    <xf numFmtId="167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1" xfId="0" applyNumberFormat="1" applyFont="1" applyFill="1" applyBorder="1" applyAlignment="1"/>
    <xf numFmtId="164" fontId="2" fillId="0" borderId="1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6" fontId="2" fillId="0" borderId="6" xfId="0" applyNumberFormat="1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ma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ura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ror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al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workbookViewId="0">
      <selection activeCell="A3" sqref="A3"/>
    </sheetView>
  </sheetViews>
  <sheetFormatPr defaultRowHeight="12.75" x14ac:dyDescent="0.2"/>
  <cols>
    <col min="1" max="1" width="46.5703125" style="52" customWidth="1"/>
    <col min="2" max="2" width="8.85546875" style="15" customWidth="1"/>
    <col min="3" max="3" width="12.140625" style="41" customWidth="1"/>
    <col min="4" max="4" width="10.7109375" style="41" customWidth="1"/>
    <col min="5" max="10" width="8.42578125" style="42" customWidth="1"/>
    <col min="11" max="11" width="8.42578125" style="43" customWidth="1"/>
    <col min="12" max="12" width="9.85546875" style="43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4" s="1" customFormat="1" ht="18.75" x14ac:dyDescent="0.3">
      <c r="A2" s="56" t="s">
        <v>1</v>
      </c>
      <c r="B2" s="56"/>
      <c r="C2" s="56"/>
      <c r="D2" s="56"/>
      <c r="E2" s="56"/>
      <c r="F2" s="56"/>
      <c r="G2" s="56"/>
      <c r="H2" s="56"/>
      <c r="I2" s="57"/>
      <c r="J2" s="57"/>
      <c r="K2" s="57"/>
      <c r="L2" s="57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7"/>
      <c r="C5" s="8"/>
      <c r="D5" s="53" t="s">
        <v>2</v>
      </c>
      <c r="E5" s="61"/>
      <c r="F5" s="61"/>
      <c r="G5" s="61"/>
      <c r="H5" s="61"/>
      <c r="I5" s="9"/>
      <c r="J5" s="62" t="s">
        <v>3</v>
      </c>
      <c r="K5" s="64" t="s">
        <v>4</v>
      </c>
      <c r="L5" s="65"/>
    </row>
    <row r="6" spans="1:14" x14ac:dyDescent="0.2">
      <c r="A6" s="10" t="s">
        <v>5</v>
      </c>
      <c r="B6" s="66" t="s">
        <v>6</v>
      </c>
      <c r="C6" s="6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63"/>
      <c r="K6" s="13" t="s">
        <v>13</v>
      </c>
      <c r="L6" s="14" t="s">
        <v>14</v>
      </c>
    </row>
    <row r="7" spans="1:14" x14ac:dyDescent="0.2">
      <c r="A7" s="7"/>
      <c r="B7" s="16" t="s">
        <v>15</v>
      </c>
      <c r="C7" s="8" t="s">
        <v>16</v>
      </c>
      <c r="D7" s="53" t="s">
        <v>17</v>
      </c>
      <c r="E7" s="54"/>
      <c r="F7" s="54"/>
      <c r="G7" s="54"/>
      <c r="H7" s="55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0.88393870601589108</v>
      </c>
      <c r="C8" s="23">
        <v>0.32032113283799102</v>
      </c>
      <c r="D8" s="24">
        <v>0.54153951484459417</v>
      </c>
      <c r="E8" s="25">
        <v>0.8927192737079479</v>
      </c>
      <c r="F8" s="25">
        <v>0.98473810049320509</v>
      </c>
      <c r="G8" s="25">
        <v>0.99890557925875234</v>
      </c>
      <c r="H8" s="26">
        <v>1</v>
      </c>
      <c r="I8" s="25">
        <v>0.88359295106898761</v>
      </c>
      <c r="J8" s="27">
        <v>7.8462131537061913E-2</v>
      </c>
      <c r="K8" s="20">
        <f t="shared" ref="K8:K45" si="0">(M8-B8)/C8*J8</f>
        <v>2.8429021945138171E-2</v>
      </c>
      <c r="L8" s="28">
        <f t="shared" ref="L8:L45" si="1">(N8-B8)/C8*J8</f>
        <v>-0.21651932361639475</v>
      </c>
      <c r="M8" s="15">
        <v>1</v>
      </c>
      <c r="N8" s="15">
        <v>0</v>
      </c>
    </row>
    <row r="9" spans="1:14" x14ac:dyDescent="0.2">
      <c r="A9" s="21" t="s">
        <v>19</v>
      </c>
      <c r="B9" s="22">
        <v>0.49787173666288309</v>
      </c>
      <c r="C9" s="23">
        <v>0.5000309449839353</v>
      </c>
      <c r="D9" s="24">
        <v>0.35078172092308479</v>
      </c>
      <c r="E9" s="25">
        <v>0.41888635625830689</v>
      </c>
      <c r="F9" s="25">
        <v>0.44792913598948836</v>
      </c>
      <c r="G9" s="25">
        <v>0.57284813796430767</v>
      </c>
      <c r="H9" s="26">
        <v>0.73460173056955924</v>
      </c>
      <c r="I9" s="25">
        <v>0.50499849829879129</v>
      </c>
      <c r="J9" s="27">
        <v>5.5244436809006994E-2</v>
      </c>
      <c r="K9" s="20">
        <f t="shared" si="0"/>
        <v>5.5476152810572527E-2</v>
      </c>
      <c r="L9" s="28">
        <f t="shared" si="1"/>
        <v>-5.5005883077790051E-2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0.70161748013620884</v>
      </c>
      <c r="C10" s="23">
        <v>0.45758070264832623</v>
      </c>
      <c r="D10" s="24">
        <v>0.27502850257050937</v>
      </c>
      <c r="E10" s="25">
        <v>0.56920486884830901</v>
      </c>
      <c r="F10" s="25">
        <v>0.82763249890967672</v>
      </c>
      <c r="G10" s="25">
        <v>0.92215156337468662</v>
      </c>
      <c r="H10" s="26">
        <v>0.99380615973153097</v>
      </c>
      <c r="I10" s="25">
        <v>0.71758227228975258</v>
      </c>
      <c r="J10" s="27">
        <v>9.7769945379112752E-2</v>
      </c>
      <c r="K10" s="20">
        <f t="shared" si="0"/>
        <v>6.3754530075945282E-2</v>
      </c>
      <c r="L10" s="28">
        <f t="shared" si="1"/>
        <v>-0.14991257785332829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0.14968785471055618</v>
      </c>
      <c r="C11" s="23">
        <v>0.35679050246326161</v>
      </c>
      <c r="D11" s="24">
        <v>0</v>
      </c>
      <c r="E11" s="25">
        <v>0</v>
      </c>
      <c r="F11" s="25">
        <v>4.3929138384985978E-3</v>
      </c>
      <c r="G11" s="25">
        <v>5.1919676017949369E-2</v>
      </c>
      <c r="H11" s="26">
        <v>0.6462847957681529</v>
      </c>
      <c r="I11" s="25">
        <v>0.14043929568174005</v>
      </c>
      <c r="J11" s="27">
        <v>0.12630651933637971</v>
      </c>
      <c r="K11" s="20">
        <f t="shared" si="0"/>
        <v>0.30101688996617426</v>
      </c>
      <c r="L11" s="28">
        <f t="shared" si="1"/>
        <v>-5.2990625548859312E-2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0.7722758229284904</v>
      </c>
      <c r="C12" s="23">
        <v>0.41939341003717046</v>
      </c>
      <c r="D12" s="24">
        <v>0.4765260962373255</v>
      </c>
      <c r="E12" s="25">
        <v>0.83532444567570685</v>
      </c>
      <c r="F12" s="25">
        <v>0.92929500169447199</v>
      </c>
      <c r="G12" s="25">
        <v>0.93410921098300959</v>
      </c>
      <c r="H12" s="26">
        <v>0.83968998034715481</v>
      </c>
      <c r="I12" s="25">
        <v>0.80301445854714393</v>
      </c>
      <c r="J12" s="27">
        <v>3.9281576200903341E-2</v>
      </c>
      <c r="K12" s="20">
        <f t="shared" si="0"/>
        <v>2.1329292259574827E-2</v>
      </c>
      <c r="L12" s="28">
        <f t="shared" si="1"/>
        <v>-7.2333543781224793E-2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0.44012485811577751</v>
      </c>
      <c r="C13" s="23">
        <v>0.49643724149353918</v>
      </c>
      <c r="D13" s="24">
        <v>0.1304495704981373</v>
      </c>
      <c r="E13" s="25">
        <v>0.24097090526850859</v>
      </c>
      <c r="F13" s="25">
        <v>0.36126202777548916</v>
      </c>
      <c r="G13" s="25">
        <v>0.67657253138412854</v>
      </c>
      <c r="H13" s="26">
        <v>0.92894517764708662</v>
      </c>
      <c r="I13" s="25">
        <v>0.46763633971759483</v>
      </c>
      <c r="J13" s="27">
        <v>0.10979025818774496</v>
      </c>
      <c r="K13" s="20">
        <f t="shared" si="0"/>
        <v>0.12381995394914205</v>
      </c>
      <c r="L13" s="28">
        <f t="shared" si="1"/>
        <v>-9.7336415902239889E-2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1.1492622020431328E-2</v>
      </c>
      <c r="C14" s="23">
        <v>0.10659340396985219</v>
      </c>
      <c r="D14" s="24">
        <v>1.3677718139174153E-3</v>
      </c>
      <c r="E14" s="25">
        <v>2.1958901365570715E-3</v>
      </c>
      <c r="F14" s="25">
        <v>0</v>
      </c>
      <c r="G14" s="25">
        <v>8.3189157814510927E-3</v>
      </c>
      <c r="H14" s="26">
        <v>4.9194418851495787E-2</v>
      </c>
      <c r="I14" s="25">
        <v>1.221010779651646E-2</v>
      </c>
      <c r="J14" s="27">
        <v>3.2324860770678497E-2</v>
      </c>
      <c r="K14" s="20">
        <f t="shared" si="0"/>
        <v>0.29976867398863993</v>
      </c>
      <c r="L14" s="28">
        <f t="shared" si="1"/>
        <v>-3.4851819424544044E-3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0.1956583427922815</v>
      </c>
      <c r="C15" s="23">
        <v>0.39673478301020587</v>
      </c>
      <c r="D15" s="24">
        <v>0</v>
      </c>
      <c r="E15" s="25">
        <v>3.7275563305284522E-3</v>
      </c>
      <c r="F15" s="25">
        <v>6.504116619794313E-3</v>
      </c>
      <c r="G15" s="25">
        <v>0.10472611264984535</v>
      </c>
      <c r="H15" s="26">
        <v>0.76899310238156093</v>
      </c>
      <c r="I15" s="25">
        <v>0.17670373556622943</v>
      </c>
      <c r="J15" s="27">
        <v>0.13394122089694468</v>
      </c>
      <c r="K15" s="20">
        <f t="shared" si="0"/>
        <v>0.27155295728608236</v>
      </c>
      <c r="L15" s="28">
        <f t="shared" si="1"/>
        <v>-6.6056011306669174E-2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0.14954597048808171</v>
      </c>
      <c r="C16" s="23">
        <v>0.35665111926772375</v>
      </c>
      <c r="D16" s="24">
        <v>8.2769811798110743E-2</v>
      </c>
      <c r="E16" s="25">
        <v>9.8031514126702454E-2</v>
      </c>
      <c r="F16" s="25">
        <v>8.643353202860711E-2</v>
      </c>
      <c r="G16" s="25">
        <v>0.16113139354935216</v>
      </c>
      <c r="H16" s="26">
        <v>0.35526371915516197</v>
      </c>
      <c r="I16" s="25">
        <v>0.15670350798234758</v>
      </c>
      <c r="J16" s="27">
        <v>5.4648279828933471E-2</v>
      </c>
      <c r="K16" s="20">
        <f t="shared" si="0"/>
        <v>0.13031180129712081</v>
      </c>
      <c r="L16" s="28">
        <f t="shared" si="1"/>
        <v>-2.2914354115309531E-2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6.1719636776390467E-2</v>
      </c>
      <c r="C17" s="23">
        <v>0.24066271198448888</v>
      </c>
      <c r="D17" s="24">
        <v>0</v>
      </c>
      <c r="E17" s="25">
        <v>0</v>
      </c>
      <c r="F17" s="25">
        <v>0</v>
      </c>
      <c r="G17" s="25">
        <v>9.1407085539416501E-4</v>
      </c>
      <c r="H17" s="26">
        <v>0.28966940265486707</v>
      </c>
      <c r="I17" s="25">
        <v>5.8076017629941121E-2</v>
      </c>
      <c r="J17" s="27">
        <v>9.5278138018852099E-2</v>
      </c>
      <c r="K17" s="20">
        <f t="shared" si="0"/>
        <v>0.37146430043287959</v>
      </c>
      <c r="L17" s="28">
        <f t="shared" si="1"/>
        <v>-2.4434745302934012E-2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8.7684449489216804E-2</v>
      </c>
      <c r="C18" s="23">
        <v>0.28285550829323919</v>
      </c>
      <c r="D18" s="24">
        <v>0.16908399649957861</v>
      </c>
      <c r="E18" s="25">
        <v>0.11110048652103836</v>
      </c>
      <c r="F18" s="25">
        <v>8.2454573204592554E-2</v>
      </c>
      <c r="G18" s="25">
        <v>5.6421722664605933E-2</v>
      </c>
      <c r="H18" s="26">
        <v>1.6019658187304126E-2</v>
      </c>
      <c r="I18" s="25">
        <v>8.7017176582607464E-2</v>
      </c>
      <c r="J18" s="27">
        <v>-3.8378240337994467E-2</v>
      </c>
      <c r="K18" s="20">
        <f t="shared" si="0"/>
        <v>-0.12378428008301032</v>
      </c>
      <c r="L18" s="28">
        <f t="shared" si="1"/>
        <v>1.1897151647169577E-2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1.4046538024971623E-2</v>
      </c>
      <c r="C19" s="23">
        <v>0.11769111292256479</v>
      </c>
      <c r="D19" s="24">
        <v>4.1823030302866292E-2</v>
      </c>
      <c r="E19" s="25">
        <v>5.1717976369682561E-2</v>
      </c>
      <c r="F19" s="25">
        <v>1.3651302123857905E-2</v>
      </c>
      <c r="G19" s="25">
        <v>1.4801884350975273E-2</v>
      </c>
      <c r="H19" s="26">
        <v>6.1449894743201752E-3</v>
      </c>
      <c r="I19" s="25">
        <v>2.562696367353064E-2</v>
      </c>
      <c r="J19" s="27">
        <v>-8.3877802972200863E-3</v>
      </c>
      <c r="K19" s="20">
        <f t="shared" si="0"/>
        <v>-7.0268356012329683E-2</v>
      </c>
      <c r="L19" s="28">
        <f t="shared" si="1"/>
        <v>1.001088968948142E-3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5.6753688989784334E-3</v>
      </c>
      <c r="C20" s="23">
        <v>7.5126292838776282E-2</v>
      </c>
      <c r="D20" s="24">
        <v>2.5537934204712463E-3</v>
      </c>
      <c r="E20" s="25">
        <v>3.5680683929288875E-3</v>
      </c>
      <c r="F20" s="25">
        <v>7.1210754153157628E-3</v>
      </c>
      <c r="G20" s="25">
        <v>1.6217138870382557E-2</v>
      </c>
      <c r="H20" s="26">
        <v>3.6395091926672823E-3</v>
      </c>
      <c r="I20" s="25">
        <v>6.6225805641235234E-3</v>
      </c>
      <c r="J20" s="27">
        <v>2.2975845100500314E-3</v>
      </c>
      <c r="K20" s="20">
        <f t="shared" si="0"/>
        <v>3.0409391759575227E-2</v>
      </c>
      <c r="L20" s="28">
        <f t="shared" si="1"/>
        <v>-1.7356958766880836E-4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2.7123698102439722</v>
      </c>
      <c r="C21" s="23">
        <v>1.6812954225600478</v>
      </c>
      <c r="D21" s="29">
        <v>4.3837153918888534</v>
      </c>
      <c r="E21" s="30">
        <v>3.4034672255446021</v>
      </c>
      <c r="F21" s="30">
        <v>2.87289058962183</v>
      </c>
      <c r="G21" s="30">
        <v>2.490316461398375</v>
      </c>
      <c r="H21" s="31">
        <v>2.2371904372350686</v>
      </c>
      <c r="I21" s="30">
        <v>3.0766361045205222</v>
      </c>
      <c r="J21" s="27">
        <v>-6.2213224968884408E-2</v>
      </c>
      <c r="K21" s="20"/>
      <c r="L21" s="28"/>
      <c r="M21" s="15">
        <v>1</v>
      </c>
      <c r="N21" s="15">
        <v>0</v>
      </c>
    </row>
    <row r="22" spans="1:14" x14ac:dyDescent="0.2">
      <c r="A22" s="21" t="s">
        <v>32</v>
      </c>
      <c r="B22" s="22">
        <v>0.21467082860385925</v>
      </c>
      <c r="C22" s="23">
        <v>0.41062292583048843</v>
      </c>
      <c r="D22" s="24">
        <v>3.0817408748736418E-3</v>
      </c>
      <c r="E22" s="25">
        <v>3.0335519619682682E-2</v>
      </c>
      <c r="F22" s="25">
        <v>3.7562027711509335E-2</v>
      </c>
      <c r="G22" s="25">
        <v>0.1495680146785911</v>
      </c>
      <c r="H22" s="26">
        <v>0.74043513281130591</v>
      </c>
      <c r="I22" s="25">
        <v>0.19212206228254766</v>
      </c>
      <c r="J22" s="27">
        <v>0.12284525075272945</v>
      </c>
      <c r="K22" s="20">
        <f t="shared" si="0"/>
        <v>0.23494537911752672</v>
      </c>
      <c r="L22" s="28">
        <f t="shared" si="1"/>
        <v>-6.4222648347753916E-2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6.3847900113507376E-3</v>
      </c>
      <c r="C23" s="23">
        <v>7.9655035701273719E-2</v>
      </c>
      <c r="D23" s="24">
        <v>2.8956235878010981E-3</v>
      </c>
      <c r="E23" s="25">
        <v>1.1225975066736903E-2</v>
      </c>
      <c r="F23" s="25">
        <v>9.0696717768068078E-3</v>
      </c>
      <c r="G23" s="25">
        <v>6.2957266675727E-3</v>
      </c>
      <c r="H23" s="26">
        <v>3.752091199667728E-3</v>
      </c>
      <c r="I23" s="25">
        <v>6.6479853042208052E-3</v>
      </c>
      <c r="J23" s="27">
        <v>-3.0481514097203212E-5</v>
      </c>
      <c r="K23" s="20">
        <f t="shared" si="0"/>
        <v>-3.8022575426427483E-4</v>
      </c>
      <c r="L23" s="28">
        <f t="shared" si="1"/>
        <v>2.443261308281075E-6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0.50539160045402953</v>
      </c>
      <c r="C24" s="23">
        <v>0.50000640256759876</v>
      </c>
      <c r="D24" s="24">
        <v>0.380907755731273</v>
      </c>
      <c r="E24" s="25">
        <v>0.63247193163638082</v>
      </c>
      <c r="F24" s="25">
        <v>0.71862989570743574</v>
      </c>
      <c r="G24" s="25">
        <v>0.62826039158235725</v>
      </c>
      <c r="H24" s="26">
        <v>0.2073847052302929</v>
      </c>
      <c r="I24" s="25">
        <v>0.51359338585930658</v>
      </c>
      <c r="J24" s="27">
        <v>-4.0694288437372148E-2</v>
      </c>
      <c r="K24" s="20">
        <f t="shared" si="0"/>
        <v>-4.0254958279158322E-2</v>
      </c>
      <c r="L24" s="28">
        <f t="shared" si="1"/>
        <v>4.1132576417200792E-2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2.199205448354143E-2</v>
      </c>
      <c r="C25" s="23">
        <v>0.14666784296281771</v>
      </c>
      <c r="D25" s="24">
        <v>7.2658778079512779E-2</v>
      </c>
      <c r="E25" s="25">
        <v>3.9195623302041432E-2</v>
      </c>
      <c r="F25" s="25">
        <v>7.450461847627151E-3</v>
      </c>
      <c r="G25" s="25">
        <v>6.4844118630130723E-3</v>
      </c>
      <c r="H25" s="26">
        <v>1.2824392297433123E-3</v>
      </c>
      <c r="I25" s="25">
        <v>2.5412487851674499E-2</v>
      </c>
      <c r="J25" s="27">
        <v>-2.2915274345097863E-2</v>
      </c>
      <c r="K25" s="20">
        <f t="shared" si="0"/>
        <v>-0.15280323164551307</v>
      </c>
      <c r="L25" s="28">
        <f t="shared" si="1"/>
        <v>3.436022182656975E-3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7.7326901248581159E-2</v>
      </c>
      <c r="C26" s="23">
        <v>0.26712838880597595</v>
      </c>
      <c r="D26" s="24">
        <v>0.19245192679898213</v>
      </c>
      <c r="E26" s="25">
        <v>9.2502157471684318E-2</v>
      </c>
      <c r="F26" s="25">
        <v>4.0667159736536854E-2</v>
      </c>
      <c r="G26" s="25">
        <v>2.3845565697619597E-2</v>
      </c>
      <c r="H26" s="26">
        <v>2.9984089635833652E-3</v>
      </c>
      <c r="I26" s="25">
        <v>7.0489898585116603E-2</v>
      </c>
      <c r="J26" s="27">
        <v>-4.6130943991163333E-2</v>
      </c>
      <c r="K26" s="20">
        <f t="shared" si="0"/>
        <v>-0.15933829133963848</v>
      </c>
      <c r="L26" s="28">
        <f t="shared" si="1"/>
        <v>1.3353739624804392E-2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4.8808172531214528E-2</v>
      </c>
      <c r="C27" s="23">
        <v>0.21548207087315285</v>
      </c>
      <c r="D27" s="24">
        <v>0.2586977266316971</v>
      </c>
      <c r="E27" s="25">
        <v>6.7455541762463919E-2</v>
      </c>
      <c r="F27" s="25">
        <v>1.8946939863933164E-2</v>
      </c>
      <c r="G27" s="25">
        <v>3.0357866374793496E-3</v>
      </c>
      <c r="H27" s="26">
        <v>2.0003060519560811E-4</v>
      </c>
      <c r="I27" s="25">
        <v>6.9660247518783303E-2</v>
      </c>
      <c r="J27" s="27">
        <v>-4.6061500458116508E-2</v>
      </c>
      <c r="K27" s="20">
        <f t="shared" si="0"/>
        <v>-0.20332699894322806</v>
      </c>
      <c r="L27" s="28">
        <f t="shared" si="1"/>
        <v>1.0433246962480675E-2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0.11577752553916004</v>
      </c>
      <c r="C28" s="23">
        <v>0.31998065145671167</v>
      </c>
      <c r="D28" s="24">
        <v>6.4710148896592934E-2</v>
      </c>
      <c r="E28" s="25">
        <v>0.10485350037761432</v>
      </c>
      <c r="F28" s="25">
        <v>0.16087263537876495</v>
      </c>
      <c r="G28" s="25">
        <v>0.17432593209009611</v>
      </c>
      <c r="H28" s="26">
        <v>4.3192548833789875E-2</v>
      </c>
      <c r="I28" s="25">
        <v>0.10961454852892924</v>
      </c>
      <c r="J28" s="27">
        <v>-1.0023251218005586E-2</v>
      </c>
      <c r="K28" s="20">
        <f t="shared" si="0"/>
        <v>-2.769787471142305E-2</v>
      </c>
      <c r="L28" s="28">
        <f t="shared" si="1"/>
        <v>3.6266793588769592E-3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1.4188422247446084E-4</v>
      </c>
      <c r="C29" s="23">
        <v>1.191151638014493E-2</v>
      </c>
      <c r="D29" s="24">
        <v>0</v>
      </c>
      <c r="E29" s="25">
        <v>0</v>
      </c>
      <c r="F29" s="25">
        <v>6.2907677939680003E-4</v>
      </c>
      <c r="G29" s="25">
        <v>0</v>
      </c>
      <c r="H29" s="26">
        <v>0</v>
      </c>
      <c r="I29" s="25">
        <v>1.2580893508305579E-4</v>
      </c>
      <c r="J29" s="27">
        <v>-9.0597800743475595E-5</v>
      </c>
      <c r="K29" s="20">
        <f t="shared" si="0"/>
        <v>-7.6048207007424727E-3</v>
      </c>
      <c r="L29" s="28">
        <f t="shared" si="1"/>
        <v>1.0791571875610149E-6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9.2224744608399543E-3</v>
      </c>
      <c r="C30" s="23">
        <v>9.5596637312325705E-2</v>
      </c>
      <c r="D30" s="24">
        <v>2.4596299399267059E-2</v>
      </c>
      <c r="E30" s="25">
        <v>2.0377629758488749E-2</v>
      </c>
      <c r="F30" s="25">
        <v>6.1721311979879888E-3</v>
      </c>
      <c r="G30" s="25">
        <v>8.1841707832705449E-3</v>
      </c>
      <c r="H30" s="26">
        <v>7.5464312642178162E-4</v>
      </c>
      <c r="I30" s="25">
        <v>1.2017221642509712E-2</v>
      </c>
      <c r="J30" s="27">
        <v>-1.2899308516772288E-2</v>
      </c>
      <c r="K30" s="20">
        <f t="shared" si="0"/>
        <v>-0.13369031937450832</v>
      </c>
      <c r="L30" s="28">
        <f t="shared" si="1"/>
        <v>1.2444323012090848E-3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0.26915437003405224</v>
      </c>
      <c r="C31" s="23">
        <v>0.44355181114889419</v>
      </c>
      <c r="D31" s="24">
        <v>8.021122158270084E-4</v>
      </c>
      <c r="E31" s="25">
        <v>7.384162401101073E-3</v>
      </c>
      <c r="F31" s="25">
        <v>2.2288290565624438E-2</v>
      </c>
      <c r="G31" s="25">
        <v>0.26066786201344933</v>
      </c>
      <c r="H31" s="26">
        <v>0.92874873796646917</v>
      </c>
      <c r="I31" s="25">
        <v>0.24390210858572373</v>
      </c>
      <c r="J31" s="27">
        <v>0.1405882501221937</v>
      </c>
      <c r="K31" s="20">
        <f t="shared" si="0"/>
        <v>0.23164894301800903</v>
      </c>
      <c r="L31" s="28">
        <f t="shared" si="1"/>
        <v>-8.531121042616252E-2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9.7900113507377977E-3</v>
      </c>
      <c r="C32" s="23">
        <v>9.8465946768534499E-2</v>
      </c>
      <c r="D32" s="24">
        <v>6.8568871299706422E-4</v>
      </c>
      <c r="E32" s="25">
        <v>1.5259395670483738E-3</v>
      </c>
      <c r="F32" s="25">
        <v>4.1055095210416311E-3</v>
      </c>
      <c r="G32" s="25">
        <v>1.4979199908612885E-2</v>
      </c>
      <c r="H32" s="26">
        <v>1.3878739215994621E-2</v>
      </c>
      <c r="I32" s="25">
        <v>7.03612421368184E-3</v>
      </c>
      <c r="J32" s="27">
        <v>8.1220635805729201E-3</v>
      </c>
      <c r="K32" s="20">
        <f t="shared" si="0"/>
        <v>8.1678476162255834E-2</v>
      </c>
      <c r="L32" s="28">
        <f t="shared" si="1"/>
        <v>-8.0753902495997313E-4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0.43303064699205446</v>
      </c>
      <c r="C33" s="23">
        <v>0.49552996420073481</v>
      </c>
      <c r="D33" s="24">
        <v>0.60344599486220285</v>
      </c>
      <c r="E33" s="25">
        <v>0.62159053556099653</v>
      </c>
      <c r="F33" s="25">
        <v>0.60956646622616584</v>
      </c>
      <c r="G33" s="25">
        <v>0.3954239852057912</v>
      </c>
      <c r="H33" s="26">
        <v>2.1875820954636156E-2</v>
      </c>
      <c r="I33" s="25">
        <v>0.45041746171748048</v>
      </c>
      <c r="J33" s="27">
        <v>-8.1162153632261216E-2</v>
      </c>
      <c r="K33" s="20">
        <f t="shared" si="0"/>
        <v>-9.2863110322373488E-2</v>
      </c>
      <c r="L33" s="28">
        <f t="shared" si="1"/>
        <v>7.092547865462559E-2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0.11407491486946651</v>
      </c>
      <c r="C34" s="23">
        <v>0.31792478635795418</v>
      </c>
      <c r="D34" s="24">
        <v>1.1473909808011421E-2</v>
      </c>
      <c r="E34" s="25">
        <v>9.0564374372745227E-2</v>
      </c>
      <c r="F34" s="25">
        <v>0.18711606915671281</v>
      </c>
      <c r="G34" s="25">
        <v>0.21819033270336985</v>
      </c>
      <c r="H34" s="26">
        <v>3.0003138480656551E-2</v>
      </c>
      <c r="I34" s="25">
        <v>0.10750562866084834</v>
      </c>
      <c r="J34" s="27">
        <v>-7.4585048162859643E-4</v>
      </c>
      <c r="K34" s="20">
        <f t="shared" si="0"/>
        <v>-2.0783772759620568E-3</v>
      </c>
      <c r="L34" s="28">
        <f t="shared" si="1"/>
        <v>2.6761936737243654E-4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0.16557888762769579</v>
      </c>
      <c r="C35" s="23">
        <v>0.37172856422812334</v>
      </c>
      <c r="D35" s="24">
        <v>0.3718022173027104</v>
      </c>
      <c r="E35" s="25">
        <v>0.26871709387241477</v>
      </c>
      <c r="F35" s="25">
        <v>0.16883746932597263</v>
      </c>
      <c r="G35" s="25">
        <v>9.8480791816429367E-2</v>
      </c>
      <c r="H35" s="26">
        <v>4.3537243091514664E-3</v>
      </c>
      <c r="I35" s="25">
        <v>0.18243859966440595</v>
      </c>
      <c r="J35" s="27">
        <v>-5.8929600993423162E-2</v>
      </c>
      <c r="K35" s="20">
        <f t="shared" si="0"/>
        <v>-0.13227959308075163</v>
      </c>
      <c r="L35" s="28">
        <f t="shared" si="1"/>
        <v>2.6248985738010055E-2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7.6617480136208851E-3</v>
      </c>
      <c r="C36" s="23">
        <v>8.7201631500185228E-2</v>
      </c>
      <c r="D36" s="24">
        <v>1.0172935752263348E-2</v>
      </c>
      <c r="E36" s="25">
        <v>8.2358127177370611E-3</v>
      </c>
      <c r="F36" s="25">
        <v>8.08619520448247E-3</v>
      </c>
      <c r="G36" s="25">
        <v>1.2257828352346692E-2</v>
      </c>
      <c r="H36" s="26">
        <v>1.1398390730914944E-3</v>
      </c>
      <c r="I36" s="25">
        <v>7.9803484728873109E-3</v>
      </c>
      <c r="J36" s="27">
        <v>-7.8640600522725725E-3</v>
      </c>
      <c r="K36" s="20">
        <f t="shared" si="0"/>
        <v>-8.9491532113954789E-2</v>
      </c>
      <c r="L36" s="28">
        <f t="shared" si="1"/>
        <v>6.9095549530362585E-4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0.22701475595913734</v>
      </c>
      <c r="C37" s="23">
        <v>0.41893192499323922</v>
      </c>
      <c r="D37" s="24">
        <v>0.66993835746309571</v>
      </c>
      <c r="E37" s="25">
        <v>0.39695872597885901</v>
      </c>
      <c r="F37" s="25">
        <v>5.0176598226609449E-2</v>
      </c>
      <c r="G37" s="25">
        <v>1.0580588544281209E-2</v>
      </c>
      <c r="H37" s="26">
        <v>1.2228862776270471E-3</v>
      </c>
      <c r="I37" s="25">
        <v>0.22574794764420858</v>
      </c>
      <c r="J37" s="27">
        <v>-9.8815698871549257E-2</v>
      </c>
      <c r="K37" s="20">
        <f t="shared" si="0"/>
        <v>-0.18232813626826264</v>
      </c>
      <c r="L37" s="28">
        <f t="shared" si="1"/>
        <v>5.3547176583924411E-2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5.6186152099886491E-2</v>
      </c>
      <c r="C38" s="23">
        <v>0.23029718516799649</v>
      </c>
      <c r="D38" s="24">
        <v>0.29321144895071655</v>
      </c>
      <c r="E38" s="25">
        <v>0.10461414390575917</v>
      </c>
      <c r="F38" s="25">
        <v>8.4658414953269739E-3</v>
      </c>
      <c r="G38" s="25">
        <v>4.0603391309994045E-3</v>
      </c>
      <c r="H38" s="26">
        <v>3.0688830147878325E-3</v>
      </c>
      <c r="I38" s="25">
        <v>8.267485062011079E-2</v>
      </c>
      <c r="J38" s="27">
        <v>-4.7391519740981554E-2</v>
      </c>
      <c r="K38" s="20">
        <f t="shared" si="0"/>
        <v>-0.19422196833166405</v>
      </c>
      <c r="L38" s="28">
        <f t="shared" si="1"/>
        <v>1.1562221806875973E-2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0.71580590238365494</v>
      </c>
      <c r="C39" s="23">
        <v>0.45106172503239017</v>
      </c>
      <c r="D39" s="24">
        <v>3.2491146829039939E-2</v>
      </c>
      <c r="E39" s="25">
        <v>0.49684500911047663</v>
      </c>
      <c r="F39" s="25">
        <v>0.94135756027806383</v>
      </c>
      <c r="G39" s="25">
        <v>0.98473773673089238</v>
      </c>
      <c r="H39" s="26">
        <v>0.99570823070758452</v>
      </c>
      <c r="I39" s="25">
        <v>0.69026471309566695</v>
      </c>
      <c r="J39" s="27">
        <v>0.11633716618758094</v>
      </c>
      <c r="K39" s="20">
        <f t="shared" si="0"/>
        <v>7.329891704189305E-2</v>
      </c>
      <c r="L39" s="28">
        <f t="shared" si="1"/>
        <v>-0.18461958885489285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4.2565266742338251E-4</v>
      </c>
      <c r="C40" s="23">
        <v>2.0628423679178345E-2</v>
      </c>
      <c r="D40" s="24">
        <v>2.3206356084079279E-3</v>
      </c>
      <c r="E40" s="25">
        <v>0</v>
      </c>
      <c r="F40" s="25">
        <v>0</v>
      </c>
      <c r="G40" s="25">
        <v>0</v>
      </c>
      <c r="H40" s="26">
        <v>0</v>
      </c>
      <c r="I40" s="25">
        <v>4.6408794356531975E-4</v>
      </c>
      <c r="J40" s="27">
        <v>-4.8942918708086078E-3</v>
      </c>
      <c r="K40" s="20">
        <f t="shared" si="0"/>
        <v>-0.23715862532708618</v>
      </c>
      <c r="L40" s="28">
        <f t="shared" si="1"/>
        <v>1.0099018821593449E-4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0.12400681044267878</v>
      </c>
      <c r="C41" s="23">
        <v>0.32961270659985015</v>
      </c>
      <c r="D41" s="24">
        <v>0.41527059950664902</v>
      </c>
      <c r="E41" s="25">
        <v>9.2749098900138202E-2</v>
      </c>
      <c r="F41" s="25">
        <v>3.2649301151195895E-2</v>
      </c>
      <c r="G41" s="25">
        <v>1.078123820499256E-2</v>
      </c>
      <c r="H41" s="26">
        <v>5.0805432113767816E-4</v>
      </c>
      <c r="I41" s="25">
        <v>0.11038239258931939</v>
      </c>
      <c r="J41" s="27">
        <v>-7.8478262573745863E-2</v>
      </c>
      <c r="K41" s="20">
        <f t="shared" si="0"/>
        <v>-0.20856727354977472</v>
      </c>
      <c r="L41" s="28">
        <f t="shared" si="1"/>
        <v>2.9525072413751723E-2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0.22417707150964813</v>
      </c>
      <c r="C42" s="23">
        <v>0.41706881011128144</v>
      </c>
      <c r="D42" s="24">
        <v>0.12174311941468739</v>
      </c>
      <c r="E42" s="25">
        <v>0.17416645586460935</v>
      </c>
      <c r="F42" s="25">
        <v>0.16028675989180061</v>
      </c>
      <c r="G42" s="25">
        <v>0.2796206466899544</v>
      </c>
      <c r="H42" s="26">
        <v>0.33482891077654814</v>
      </c>
      <c r="I42" s="25">
        <v>0.21412998517010315</v>
      </c>
      <c r="J42" s="27">
        <v>3.2790712455576687E-2</v>
      </c>
      <c r="K42" s="20">
        <f t="shared" si="0"/>
        <v>6.099661721954891E-2</v>
      </c>
      <c r="L42" s="28">
        <f t="shared" si="1"/>
        <v>-1.7625211266804549E-2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0.46679909194097619</v>
      </c>
      <c r="C43" s="23">
        <v>0.49893187848839471</v>
      </c>
      <c r="D43" s="24">
        <v>0.46082223276541773</v>
      </c>
      <c r="E43" s="25">
        <v>0.70827444926420102</v>
      </c>
      <c r="F43" s="25">
        <v>0.72357164391431683</v>
      </c>
      <c r="G43" s="25">
        <v>0.41693272049902991</v>
      </c>
      <c r="H43" s="26">
        <v>0.15263999596487954</v>
      </c>
      <c r="I43" s="25">
        <v>0.49246860798870851</v>
      </c>
      <c r="J43" s="27">
        <v>-4.5246082164309323E-2</v>
      </c>
      <c r="K43" s="20">
        <f t="shared" si="0"/>
        <v>-4.8353799659414012E-2</v>
      </c>
      <c r="L43" s="28">
        <f t="shared" si="1"/>
        <v>4.2332091772078792E-2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0.18402383654937571</v>
      </c>
      <c r="C44" s="23">
        <v>0.38753112437117548</v>
      </c>
      <c r="D44" s="24">
        <v>0</v>
      </c>
      <c r="E44" s="25">
        <v>2.29279737202688E-2</v>
      </c>
      <c r="F44" s="25">
        <v>8.1375562541073143E-2</v>
      </c>
      <c r="G44" s="25">
        <v>0.29266539460602331</v>
      </c>
      <c r="H44" s="26">
        <v>0.51202303893743506</v>
      </c>
      <c r="I44" s="25">
        <v>0.18178659589064738</v>
      </c>
      <c r="J44" s="27">
        <v>9.0029715518782596E-2</v>
      </c>
      <c r="K44" s="20">
        <f t="shared" si="0"/>
        <v>0.18956439172407141</v>
      </c>
      <c r="L44" s="28">
        <f t="shared" si="1"/>
        <v>-4.2751698150951249E-2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5.6753688989784334E-4</v>
      </c>
      <c r="C45" s="23">
        <v>2.3817961332289781E-2</v>
      </c>
      <c r="D45" s="24">
        <v>1.2563716450634992E-4</v>
      </c>
      <c r="E45" s="25">
        <v>2.9990124587618295E-4</v>
      </c>
      <c r="F45" s="25">
        <v>2.1167325016140828E-3</v>
      </c>
      <c r="G45" s="25">
        <v>0</v>
      </c>
      <c r="H45" s="26">
        <v>0</v>
      </c>
      <c r="I45" s="25">
        <v>5.084170531070661E-4</v>
      </c>
      <c r="J45" s="27">
        <v>-2.0454403628452104E-3</v>
      </c>
      <c r="K45" s="20">
        <f t="shared" si="0"/>
        <v>-8.5829323150835732E-2</v>
      </c>
      <c r="L45" s="28">
        <f t="shared" si="1"/>
        <v>4.8738968285539883E-5</v>
      </c>
      <c r="M45" s="15">
        <v>1</v>
      </c>
      <c r="N45" s="15">
        <v>0</v>
      </c>
    </row>
    <row r="46" spans="1:14" ht="13.5" thickBot="1" x14ac:dyDescent="0.25">
      <c r="A46" s="32"/>
      <c r="B46" s="33"/>
      <c r="C46" s="34"/>
      <c r="D46" s="35"/>
      <c r="E46" s="36"/>
      <c r="F46" s="36"/>
      <c r="G46" s="36"/>
      <c r="H46" s="37"/>
      <c r="I46" s="36"/>
      <c r="J46" s="38"/>
      <c r="K46" s="39"/>
      <c r="L46" s="40"/>
      <c r="M46" s="15">
        <v>1</v>
      </c>
      <c r="N46" s="15">
        <v>0</v>
      </c>
    </row>
    <row r="47" spans="1:14" x14ac:dyDescent="0.2">
      <c r="A47" s="1"/>
    </row>
    <row r="48" spans="1:14" x14ac:dyDescent="0.2">
      <c r="A48" s="44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x14ac:dyDescent="0.2">
      <c r="A51" s="1" t="s">
        <v>59</v>
      </c>
    </row>
    <row r="52" spans="1:12" x14ac:dyDescent="0.2">
      <c r="A52" s="1" t="s">
        <v>60</v>
      </c>
    </row>
    <row r="53" spans="1:12" s="1" customFormat="1" ht="17.25" customHeight="1" x14ac:dyDescent="0.3">
      <c r="A53" s="56" t="s">
        <v>61</v>
      </c>
      <c r="B53" s="56"/>
      <c r="C53" s="56"/>
      <c r="D53" s="56"/>
      <c r="E53" s="56"/>
      <c r="F53" s="56"/>
      <c r="G53" s="56"/>
      <c r="H53" s="56"/>
      <c r="I53" s="57"/>
      <c r="J53" s="57"/>
      <c r="K53" s="57"/>
      <c r="L53" s="57"/>
    </row>
    <row r="54" spans="1:12" s="1" customFormat="1" ht="18.75" x14ac:dyDescent="0.3">
      <c r="A54" s="56" t="s">
        <v>62</v>
      </c>
      <c r="B54" s="56"/>
      <c r="C54" s="56"/>
      <c r="D54" s="56"/>
      <c r="E54" s="56"/>
      <c r="F54" s="56"/>
      <c r="G54" s="56"/>
      <c r="H54" s="56"/>
      <c r="I54" s="57"/>
      <c r="J54" s="57"/>
      <c r="K54" s="57"/>
      <c r="L54" s="57"/>
    </row>
    <row r="55" spans="1:12" s="1" customFormat="1" ht="17.25" customHeight="1" x14ac:dyDescent="0.3">
      <c r="A55" s="2"/>
      <c r="B55" s="2"/>
      <c r="C55" s="2"/>
      <c r="D55" s="2"/>
      <c r="E55" s="2"/>
      <c r="F55" s="2"/>
      <c r="G55" s="2"/>
      <c r="H55" s="2"/>
      <c r="J55" s="3"/>
      <c r="K55" s="4"/>
      <c r="L55" s="4"/>
    </row>
    <row r="56" spans="1:12" ht="15" customHeight="1" x14ac:dyDescent="0.2">
      <c r="A56" s="1"/>
      <c r="B56" s="1"/>
      <c r="C56" s="58" t="s">
        <v>63</v>
      </c>
      <c r="D56" s="60" t="s">
        <v>64</v>
      </c>
      <c r="E56" s="60"/>
      <c r="F56" s="45"/>
      <c r="G56" s="45"/>
      <c r="H56" s="45"/>
    </row>
    <row r="57" spans="1:12" ht="15" customHeight="1" x14ac:dyDescent="0.2">
      <c r="A57" s="1"/>
      <c r="C57" s="59"/>
      <c r="D57" s="46" t="s">
        <v>7</v>
      </c>
      <c r="E57" s="46" t="s">
        <v>11</v>
      </c>
    </row>
    <row r="58" spans="1:12" ht="15" customHeight="1" x14ac:dyDescent="0.2">
      <c r="A58" s="1"/>
      <c r="C58" s="47" t="s">
        <v>65</v>
      </c>
      <c r="D58" s="43" t="s">
        <v>66</v>
      </c>
      <c r="E58" s="48">
        <v>-0.90802121395169166</v>
      </c>
    </row>
    <row r="59" spans="1:12" ht="15" customHeight="1" x14ac:dyDescent="0.2">
      <c r="A59" s="1"/>
      <c r="C59" s="47" t="s">
        <v>67</v>
      </c>
      <c r="D59" s="48">
        <v>-0.90802121395169166</v>
      </c>
      <c r="E59" s="48">
        <v>-0.38582730762989981</v>
      </c>
    </row>
    <row r="60" spans="1:12" ht="15" customHeight="1" x14ac:dyDescent="0.2">
      <c r="A60" s="1"/>
      <c r="C60" s="47" t="s">
        <v>68</v>
      </c>
      <c r="D60" s="48">
        <v>-0.38582730762989981</v>
      </c>
      <c r="E60" s="48">
        <v>-1.1893755378327302E-2</v>
      </c>
    </row>
    <row r="61" spans="1:12" ht="15" customHeight="1" x14ac:dyDescent="0.2">
      <c r="A61" s="1"/>
      <c r="C61" s="47" t="s">
        <v>69</v>
      </c>
      <c r="D61" s="48">
        <v>-1.1893755378327302E-2</v>
      </c>
      <c r="E61" s="48">
        <v>0.74156218812253039</v>
      </c>
    </row>
    <row r="62" spans="1:12" ht="15" customHeight="1" x14ac:dyDescent="0.2">
      <c r="A62" s="1"/>
      <c r="C62" s="46" t="s">
        <v>70</v>
      </c>
      <c r="D62" s="49">
        <v>0.74156218812253039</v>
      </c>
      <c r="E62" s="50" t="s">
        <v>71</v>
      </c>
    </row>
    <row r="63" spans="1:12" x14ac:dyDescent="0.2">
      <c r="A63" s="1"/>
      <c r="C63" s="15"/>
      <c r="D63" s="15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3"/>
      <c r="D71" s="4"/>
      <c r="E71" s="4"/>
    </row>
    <row r="72" spans="3:5" x14ac:dyDescent="0.2">
      <c r="C72" s="3"/>
      <c r="D72" s="4"/>
      <c r="E72" s="4"/>
    </row>
    <row r="73" spans="3:5" x14ac:dyDescent="0.2">
      <c r="C73" s="51"/>
      <c r="D73" s="51"/>
      <c r="E73" s="45"/>
    </row>
    <row r="74" spans="3:5" x14ac:dyDescent="0.2">
      <c r="C74" s="51"/>
      <c r="D74" s="51"/>
      <c r="E74" s="45"/>
    </row>
  </sheetData>
  <mergeCells count="11">
    <mergeCell ref="A1:L1"/>
    <mergeCell ref="A2:L2"/>
    <mergeCell ref="D5:H5"/>
    <mergeCell ref="J5:J6"/>
    <mergeCell ref="K5:L5"/>
    <mergeCell ref="B6:C6"/>
    <mergeCell ref="D7:H7"/>
    <mergeCell ref="A53:L53"/>
    <mergeCell ref="A54:L54"/>
    <mergeCell ref="C56:C57"/>
    <mergeCell ref="D56:E56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2014-08-28T20:28:32Z</cp:lastPrinted>
  <dcterms:created xsi:type="dcterms:W3CDTF">2013-08-26T18:39:44Z</dcterms:created>
  <dcterms:modified xsi:type="dcterms:W3CDTF">2014-08-28T20:28:35Z</dcterms:modified>
</cp:coreProperties>
</file>